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709"/>
  <workbookPr defaultThemeVersion="124226"/>
  <mc:AlternateContent xmlns:mc="http://schemas.openxmlformats.org/markup-compatibility/2006">
    <mc:Choice Requires="x15">
      <x15ac:absPath xmlns:x15ac="http://schemas.microsoft.com/office/spreadsheetml/2010/11/ac" url="/Users/DEVANS/Downloads/"/>
    </mc:Choice>
  </mc:AlternateContent>
  <xr:revisionPtr revIDLastSave="0" documentId="8_{53DB7AA8-6ECA-E741-82D9-BF6B841F0E3E}" xr6:coauthVersionLast="34" xr6:coauthVersionMax="34" xr10:uidLastSave="{00000000-0000-0000-0000-000000000000}"/>
  <bookViews>
    <workbookView xWindow="600" yWindow="440" windowWidth="14180" windowHeight="7680"/>
  </bookViews>
  <sheets>
    <sheet name="Sheet1" sheetId="1" r:id="rId1"/>
  </sheets>
  <calcPr calcId="162913"/>
</workbook>
</file>

<file path=xl/calcChain.xml><?xml version="1.0" encoding="utf-8"?>
<calcChain xmlns="http://schemas.openxmlformats.org/spreadsheetml/2006/main">
  <c r="D12" i="1" l="1"/>
  <c r="B16" i="1"/>
  <c r="B10" i="1"/>
  <c r="D5" i="1"/>
  <c r="C16" i="1"/>
  <c r="D16" i="1"/>
</calcChain>
</file>

<file path=xl/sharedStrings.xml><?xml version="1.0" encoding="utf-8"?>
<sst xmlns="http://schemas.openxmlformats.org/spreadsheetml/2006/main" count="32" uniqueCount="29">
  <si>
    <t>Description</t>
  </si>
  <si>
    <t>Detail</t>
  </si>
  <si>
    <t>Admissions</t>
  </si>
  <si>
    <t>Expenditure incurred in connection with the LA’s functions under section 85A of the 1998 Act (updated section 46 of the 2002 Act).  Includes administration of the system of admissions</t>
  </si>
  <si>
    <t>Service of Schools Forum</t>
  </si>
  <si>
    <t>Expenditure incurred in connection with the LA’s functions of running the forum as defined under S47A of the 1998 Act (addition under S43 of the Education Act 2002)</t>
  </si>
  <si>
    <t>School Improvement</t>
  </si>
  <si>
    <t>Previously approved by Schools Forum as replacement for Standards Fund Grant</t>
  </si>
  <si>
    <t>Schools Estates</t>
  </si>
  <si>
    <t xml:space="preserve">For Capital Investment team to support and project manage builds.  Due to the level of expansion and inward investment required in future years,  Schools Forum on 10/10/11 agreed to support his on an ongoing basis </t>
  </si>
  <si>
    <t>School Games Organiser funding</t>
  </si>
  <si>
    <t>Funding for a previously agreed post (Sports Co-ordinator) ceases in March 2013.  School Forum 21/02/12</t>
  </si>
  <si>
    <t>Trewern Outdoor Education Centre</t>
  </si>
  <si>
    <t>Forum approval 20/01/11</t>
  </si>
  <si>
    <t>Community Music Service</t>
  </si>
  <si>
    <t>Advisory Teachers</t>
  </si>
  <si>
    <t>Primary Strategy</t>
  </si>
  <si>
    <t>Licences / Subscriptions</t>
  </si>
  <si>
    <t>Note 1</t>
  </si>
  <si>
    <t>Centrally Retained DSG Budget 2015-16</t>
  </si>
  <si>
    <t>Note 1 The DfE will now be purchasing the licenses for the Copyright Licensing Agency (CLA), and the Music Publishers Association (MPA), and recharging local authorities.  This retained figure is included in the top-slice to cover the cost. Please note that other licenses will continue to be traded as SLA’s in 2015-16, and the SLA charges has been reduced to reflect these central purchases.</t>
  </si>
  <si>
    <t>2014/15 Budget</t>
  </si>
  <si>
    <t>2013/14 Budget</t>
  </si>
  <si>
    <t>Carbon Reduction commitment</t>
  </si>
  <si>
    <t>Capital Expenditure funded from revenue (ViOP)</t>
  </si>
  <si>
    <t>Note 2 - 2014-15 centrally retained DSG was reduced by 13.5% (excluding admissions, Cardon reduction commitment and capital expenditure funded from revenue)</t>
  </si>
  <si>
    <t>Appendix B</t>
  </si>
  <si>
    <t>2015/16 Budget (proposed)</t>
  </si>
  <si>
    <t>Note 3 - It is proposed to reduce 2015-16 centrally retained DSG by 9.3% (excluding admissions, and music which was reduced in 2014-15).  The reduction will be made by reducing servicing school's forum by £40k and absorbing the primary strategy work within schools improvement thereby releasing £60k.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</si>
</sst>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quot;£&quot;#,##0;[Red]\-&quot;£&quot;#,##0"/>
  </numFmts>
  <fonts count="2" x14ac:knownFonts="1">
    <font>
      <sz val="12"/>
      <color theme="1"/>
      <name val="Arial"/>
      <family val="2"/>
    </font>
    <font>
      <b/>
      <sz val="12"/>
      <color theme="1"/>
      <name val="Arial"/>
      <family val="2"/>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7">
    <xf numFmtId="0" fontId="0" fillId="0" borderId="0" xfId="0"/>
    <xf numFmtId="0" fontId="1" fillId="0" borderId="1" xfId="0" applyFont="1" applyBorder="1" applyAlignment="1">
      <alignment vertical="top" wrapText="1"/>
    </xf>
    <xf numFmtId="0" fontId="1" fillId="0" borderId="2" xfId="0" applyFont="1" applyBorder="1" applyAlignment="1">
      <alignment vertical="top" wrapText="1"/>
    </xf>
    <xf numFmtId="0" fontId="0" fillId="0" borderId="3" xfId="0" applyFont="1" applyBorder="1" applyAlignment="1">
      <alignment vertical="top" wrapText="1"/>
    </xf>
    <xf numFmtId="165" fontId="0" fillId="0" borderId="4" xfId="0" applyNumberFormat="1" applyFont="1" applyBorder="1" applyAlignment="1">
      <alignment vertical="top" wrapText="1"/>
    </xf>
    <xf numFmtId="0" fontId="0" fillId="0" borderId="4" xfId="0" applyFont="1" applyBorder="1" applyAlignment="1">
      <alignment vertical="top" wrapText="1"/>
    </xf>
    <xf numFmtId="165" fontId="1" fillId="0" borderId="4" xfId="0" applyNumberFormat="1" applyFont="1" applyBorder="1" applyAlignment="1">
      <alignment vertical="top" wrapText="1"/>
    </xf>
    <xf numFmtId="0" fontId="1" fillId="0" borderId="0" xfId="0" applyFont="1"/>
    <xf numFmtId="0" fontId="1" fillId="0" borderId="0" xfId="0" applyFont="1" applyAlignment="1">
      <alignment horizontal="right"/>
    </xf>
    <xf numFmtId="0" fontId="0" fillId="0" borderId="3" xfId="0" applyBorder="1" applyAlignment="1">
      <alignment vertical="top" wrapText="1"/>
    </xf>
    <xf numFmtId="165" fontId="0" fillId="0" borderId="0" xfId="0" applyNumberFormat="1"/>
    <xf numFmtId="0" fontId="0" fillId="0" borderId="0" xfId="0" applyFill="1"/>
    <xf numFmtId="165" fontId="0" fillId="0" borderId="0" xfId="0" applyNumberFormat="1" applyFill="1"/>
    <xf numFmtId="10" fontId="0" fillId="0" borderId="0" xfId="0" applyNumberFormat="1" applyFill="1"/>
    <xf numFmtId="0" fontId="0" fillId="0" borderId="0" xfId="0" applyAlignment="1">
      <alignment horizontal="justify" wrapText="1"/>
    </xf>
    <xf numFmtId="0" fontId="0" fillId="0" borderId="0" xfId="0" applyAlignment="1">
      <alignment wrapText="1"/>
    </xf>
    <xf numFmtId="0" fontId="0" fillId="0" borderId="0" xfId="0"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abSelected="1" workbookViewId="0">
      <selection activeCell="C25" sqref="C25"/>
    </sheetView>
  </sheetViews>
  <sheetFormatPr baseColWidth="10" defaultRowHeight="16" x14ac:dyDescent="0.2"/>
  <cols>
    <col min="1" max="1" width="25.5703125" customWidth="1"/>
    <col min="2" max="3" width="10" customWidth="1"/>
    <col min="4" max="4" width="12.42578125" customWidth="1"/>
    <col min="5" max="5" width="35.140625" customWidth="1"/>
    <col min="6" max="256" width="8.7109375" customWidth="1"/>
  </cols>
  <sheetData>
    <row r="1" spans="1:5" x14ac:dyDescent="0.2">
      <c r="A1" s="7" t="s">
        <v>19</v>
      </c>
      <c r="B1" s="7"/>
      <c r="C1" s="7"/>
      <c r="E1" s="8" t="s">
        <v>26</v>
      </c>
    </row>
    <row r="2" spans="1:5" ht="17" thickBot="1" x14ac:dyDescent="0.25"/>
    <row r="3" spans="1:5" ht="49" thickBot="1" x14ac:dyDescent="0.25">
      <c r="A3" s="1" t="s">
        <v>0</v>
      </c>
      <c r="B3" s="2" t="s">
        <v>22</v>
      </c>
      <c r="C3" s="2" t="s">
        <v>21</v>
      </c>
      <c r="D3" s="2" t="s">
        <v>27</v>
      </c>
      <c r="E3" s="2" t="s">
        <v>1</v>
      </c>
    </row>
    <row r="4" spans="1:5" ht="81" thickBot="1" x14ac:dyDescent="0.25">
      <c r="A4" s="3" t="s">
        <v>2</v>
      </c>
      <c r="B4" s="4">
        <v>536800</v>
      </c>
      <c r="C4" s="4">
        <v>536800</v>
      </c>
      <c r="D4" s="4">
        <v>536800</v>
      </c>
      <c r="E4" s="5" t="s">
        <v>3</v>
      </c>
    </row>
    <row r="5" spans="1:5" ht="81" thickBot="1" x14ac:dyDescent="0.25">
      <c r="A5" s="3" t="s">
        <v>4</v>
      </c>
      <c r="B5" s="4">
        <v>100000</v>
      </c>
      <c r="C5" s="4">
        <v>100000</v>
      </c>
      <c r="D5" s="4">
        <f>100000-40000</f>
        <v>60000</v>
      </c>
      <c r="E5" s="5" t="s">
        <v>5</v>
      </c>
    </row>
    <row r="6" spans="1:5" ht="33" thickBot="1" x14ac:dyDescent="0.25">
      <c r="A6" s="3" t="s">
        <v>6</v>
      </c>
      <c r="B6" s="4">
        <v>113800</v>
      </c>
      <c r="C6" s="4">
        <v>113800</v>
      </c>
      <c r="D6" s="4">
        <v>113800</v>
      </c>
      <c r="E6" s="5" t="s">
        <v>7</v>
      </c>
    </row>
    <row r="7" spans="1:5" ht="97" thickBot="1" x14ac:dyDescent="0.25">
      <c r="A7" s="3" t="s">
        <v>8</v>
      </c>
      <c r="B7" s="4">
        <v>150000</v>
      </c>
      <c r="C7" s="4">
        <v>150000</v>
      </c>
      <c r="D7" s="4">
        <v>150000</v>
      </c>
      <c r="E7" s="5" t="s">
        <v>9</v>
      </c>
    </row>
    <row r="8" spans="1:5" ht="49" thickBot="1" x14ac:dyDescent="0.25">
      <c r="A8" s="3" t="s">
        <v>10</v>
      </c>
      <c r="B8" s="4">
        <v>50000</v>
      </c>
      <c r="C8" s="4">
        <v>50000</v>
      </c>
      <c r="D8" s="4">
        <v>50000</v>
      </c>
      <c r="E8" s="5" t="s">
        <v>11</v>
      </c>
    </row>
    <row r="9" spans="1:5" ht="33" thickBot="1" x14ac:dyDescent="0.25">
      <c r="A9" s="3" t="s">
        <v>12</v>
      </c>
      <c r="B9" s="4">
        <v>209000</v>
      </c>
      <c r="C9" s="4">
        <v>209000</v>
      </c>
      <c r="D9" s="4">
        <v>209000</v>
      </c>
      <c r="E9" s="5" t="s">
        <v>13</v>
      </c>
    </row>
    <row r="10" spans="1:5" ht="17" thickBot="1" x14ac:dyDescent="0.25">
      <c r="A10" s="3" t="s">
        <v>14</v>
      </c>
      <c r="B10" s="4">
        <f>310000+100000</f>
        <v>410000</v>
      </c>
      <c r="C10" s="4">
        <v>310000</v>
      </c>
      <c r="D10" s="4">
        <v>310000</v>
      </c>
      <c r="E10" s="5" t="s">
        <v>13</v>
      </c>
    </row>
    <row r="11" spans="1:5" ht="17" thickBot="1" x14ac:dyDescent="0.25">
      <c r="A11" s="3" t="s">
        <v>15</v>
      </c>
      <c r="B11" s="4">
        <v>330000</v>
      </c>
      <c r="C11" s="4">
        <v>330000</v>
      </c>
      <c r="D11" s="4">
        <v>330000</v>
      </c>
      <c r="E11" s="5" t="s">
        <v>13</v>
      </c>
    </row>
    <row r="12" spans="1:5" ht="33" thickBot="1" x14ac:dyDescent="0.25">
      <c r="A12" s="3" t="s">
        <v>16</v>
      </c>
      <c r="B12" s="4">
        <v>60000</v>
      </c>
      <c r="C12" s="4">
        <v>60000</v>
      </c>
      <c r="D12" s="4">
        <f>60000-60000</f>
        <v>0</v>
      </c>
      <c r="E12" s="5" t="s">
        <v>7</v>
      </c>
    </row>
    <row r="13" spans="1:5" ht="17" thickBot="1" x14ac:dyDescent="0.25">
      <c r="A13" s="3" t="s">
        <v>17</v>
      </c>
      <c r="B13" s="4">
        <v>60200</v>
      </c>
      <c r="C13" s="4">
        <v>60200</v>
      </c>
      <c r="D13" s="4">
        <v>60200</v>
      </c>
      <c r="E13" s="5" t="s">
        <v>18</v>
      </c>
    </row>
    <row r="14" spans="1:5" ht="17" thickBot="1" x14ac:dyDescent="0.25">
      <c r="A14" s="9" t="s">
        <v>23</v>
      </c>
      <c r="B14" s="4">
        <v>250000</v>
      </c>
      <c r="C14" s="4"/>
      <c r="D14" s="4"/>
      <c r="E14" s="5"/>
    </row>
    <row r="15" spans="1:5" ht="33" thickBot="1" x14ac:dyDescent="0.25">
      <c r="A15" s="9" t="s">
        <v>24</v>
      </c>
      <c r="B15" s="4">
        <v>580000</v>
      </c>
      <c r="C15" s="4"/>
      <c r="D15" s="4"/>
      <c r="E15" s="5"/>
    </row>
    <row r="16" spans="1:5" ht="17" thickBot="1" x14ac:dyDescent="0.25">
      <c r="A16" s="3"/>
      <c r="B16" s="6">
        <f>SUM(B4:B15)</f>
        <v>2849800</v>
      </c>
      <c r="C16" s="6">
        <f>SUM(C4:C13)</f>
        <v>1919800</v>
      </c>
      <c r="D16" s="6">
        <f>SUM(D4:D13)</f>
        <v>1819800</v>
      </c>
      <c r="E16" s="5"/>
    </row>
    <row r="18" spans="1:5" ht="93.75" customHeight="1" x14ac:dyDescent="0.2">
      <c r="A18" s="14" t="s">
        <v>20</v>
      </c>
      <c r="B18" s="14"/>
      <c r="C18" s="14"/>
      <c r="D18" s="15"/>
      <c r="E18" s="15"/>
    </row>
    <row r="20" spans="1:5" ht="36.75" customHeight="1" x14ac:dyDescent="0.2">
      <c r="A20" s="16" t="s">
        <v>25</v>
      </c>
      <c r="B20" s="16"/>
      <c r="C20" s="16"/>
      <c r="D20" s="16"/>
      <c r="E20" s="16"/>
    </row>
    <row r="21" spans="1:5" s="11" customFormat="1" x14ac:dyDescent="0.2">
      <c r="C21" s="12"/>
      <c r="D21" s="12"/>
      <c r="E21" s="13"/>
    </row>
    <row r="22" spans="1:5" ht="49.5" customHeight="1" x14ac:dyDescent="0.2">
      <c r="A22" s="16" t="s">
        <v>28</v>
      </c>
      <c r="B22" s="16"/>
      <c r="C22" s="16"/>
      <c r="D22" s="16"/>
      <c r="E22" s="16"/>
    </row>
    <row r="23" spans="1:5" x14ac:dyDescent="0.2">
      <c r="C23" s="10"/>
      <c r="D23" s="10"/>
    </row>
  </sheetData>
  <mergeCells count="3">
    <mergeCell ref="A18:E18"/>
    <mergeCell ref="A20:E20"/>
    <mergeCell ref="A22:E22"/>
  </mergeCells>
  <pageMargins left="0.47" right="0.27559055118110237" top="0.47244094488188981" bottom="0.39370078740157483" header="0.31496062992125984" footer="0.31496062992125984"/>
  <pageSetup paperSize="9" scale="86" orientation="portrait" copies="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LBBD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gnicolini</dc:creator>
  <cp:lastModifiedBy>Microsoft Office User</cp:lastModifiedBy>
  <cp:lastPrinted>2015-01-06T16:01:21Z</cp:lastPrinted>
  <dcterms:created xsi:type="dcterms:W3CDTF">2014-09-17T17:08:59Z</dcterms:created>
  <dcterms:modified xsi:type="dcterms:W3CDTF">2018-10-10T17:02:32Z</dcterms:modified>
</cp:coreProperties>
</file>