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Schools Forum\17-10-2017\"/>
    </mc:Choice>
  </mc:AlternateContent>
  <bookViews>
    <workbookView xWindow="0" yWindow="0" windowWidth="11835" windowHeight="4980" xr2:uid="{F0080DCA-8122-441B-B7F8-F6567AED4EA7}"/>
  </bookViews>
  <sheets>
    <sheet name="Appendix B" sheetId="1" r:id="rId1"/>
  </sheets>
  <externalReferences>
    <externalReference r:id="rId2"/>
  </externalReferences>
  <definedNames>
    <definedName name="_vv22" hidden="1">#REF!</definedName>
    <definedName name="akj" hidden="1">#REF!</definedName>
    <definedName name="BNE_MESSAGES_HIDDEN" hidden="1">#REF!</definedName>
    <definedName name="Months">[1]Control!$B$4:$B$15</definedName>
    <definedName name="PopCache_GL_INTERFACE_REFERENCE7" hidden="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<sst xmlns="http://schemas.openxmlformats.org/spreadsheetml/2006/main" count="62" uniqueCount="62">
  <si>
    <t>2016-17 Schools Reserve Balances</t>
  </si>
  <si>
    <t>Appendix B</t>
  </si>
  <si>
    <t>Revised Based on Q3 Estimates</t>
  </si>
  <si>
    <t>Revised Based on Q4 Actuals</t>
  </si>
  <si>
    <t>Dfe Number</t>
  </si>
  <si>
    <t>School</t>
  </si>
  <si>
    <t>2016-17 Opening Balance</t>
  </si>
  <si>
    <t>2016-17 In-Year Revenue Movement (Previously Reported)</t>
  </si>
  <si>
    <t>2016-17 Revenue Income (Revised)</t>
  </si>
  <si>
    <t>2016-17 Revenue Expenditure (Revised)</t>
  </si>
  <si>
    <t>2016-17 In-Year Revenue Movement (Revised)</t>
  </si>
  <si>
    <t>2016-17 Closing Balance(Actuals)</t>
  </si>
  <si>
    <t>Movement Between Q3 and Q4</t>
  </si>
  <si>
    <t>All Saints Catholic School</t>
  </si>
  <si>
    <t>Barking Abbey School</t>
  </si>
  <si>
    <t>Beam Primary</t>
  </si>
  <si>
    <t>Becontree Primary</t>
  </si>
  <si>
    <t>Dagenham Park CoE School</t>
  </si>
  <si>
    <t>Dorothy Barley Infants</t>
  </si>
  <si>
    <t>Eastbrook School</t>
  </si>
  <si>
    <t>Eastbury Community School</t>
  </si>
  <si>
    <t>Five Elms Primary</t>
  </si>
  <si>
    <t>Furze Infants</t>
  </si>
  <si>
    <t>Gascoigne Primary</t>
  </si>
  <si>
    <t>George Carey CoE Primary School</t>
  </si>
  <si>
    <t>Godwin Primary</t>
  </si>
  <si>
    <t>Grafton Primary</t>
  </si>
  <si>
    <t>Henry Green Primary</t>
  </si>
  <si>
    <t>Hunters Hall Primary</t>
  </si>
  <si>
    <t>Jo Richardson Community School</t>
  </si>
  <si>
    <t>John Perry Primary</t>
  </si>
  <si>
    <t>Leys Primary</t>
  </si>
  <si>
    <t>Manor Infants</t>
  </si>
  <si>
    <t>Manor Junior School</t>
  </si>
  <si>
    <t>Marks Gate Infants</t>
  </si>
  <si>
    <t>Marks Gate Juniors</t>
  </si>
  <si>
    <t>Marsh Green Primary</t>
  </si>
  <si>
    <t>Monteagle Primary</t>
  </si>
  <si>
    <t>Northbury Primary</t>
  </si>
  <si>
    <t>Parsloes Primary</t>
  </si>
  <si>
    <t>Richard Alibon Primary</t>
  </si>
  <si>
    <t>Ripple Primary School</t>
  </si>
  <si>
    <t>Robert Clack School</t>
  </si>
  <si>
    <t>Roding Primary</t>
  </si>
  <si>
    <t>Rush Green Primary</t>
  </si>
  <si>
    <t>Southwood Primary</t>
  </si>
  <si>
    <t>St Joseph's R.C Dagenham</t>
  </si>
  <si>
    <t>St Margaret's CoE Primary</t>
  </si>
  <si>
    <t>St Peter's R.C. Primary</t>
  </si>
  <si>
    <t>St Teresa's R.C. Primary</t>
  </si>
  <si>
    <t>St Vincent's R C Primary</t>
  </si>
  <si>
    <t>St. Joseph's R.C Barking</t>
  </si>
  <si>
    <t>The James Cambell Primary School</t>
  </si>
  <si>
    <t>Thomas Arnold Primary</t>
  </si>
  <si>
    <t>Trinity School</t>
  </si>
  <si>
    <t>Tuition Centre (PRU)</t>
  </si>
  <si>
    <t>Valence Primary</t>
  </si>
  <si>
    <t>Village Infants</t>
  </si>
  <si>
    <t>Warren Juniors</t>
  </si>
  <si>
    <t>William Bellamy Primary</t>
  </si>
  <si>
    <t>William Ford CoE Junior</t>
  </si>
  <si>
    <t>Schools LMS Reserve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</si>
</sst>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164" fontId="4" fillId="0" borderId="0" xfId="2" applyNumberFormat="1" applyFont="1"/>
    <xf numFmtId="164" fontId="3" fillId="0" borderId="0" xfId="1" applyNumberFormat="1" applyFont="1"/>
    <xf numFmtId="0" fontId="3" fillId="0" borderId="0" xfId="2" applyFont="1"/>
    <xf numFmtId="0" fontId="5" fillId="0" borderId="0" xfId="2" applyFont="1"/>
    <xf numFmtId="164" fontId="4" fillId="2" borderId="0" xfId="2" applyNumberFormat="1" applyFont="1" applyFill="1" applyAlignment="1">
      <alignment wrapText="1"/>
    </xf>
    <xf numFmtId="164" fontId="4" fillId="0" borderId="0" xfId="2" applyNumberFormat="1" applyFont="1" applyFill="1" applyAlignment="1">
      <alignment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164" fontId="6" fillId="4" borderId="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/>
    <xf numFmtId="0" fontId="3" fillId="0" borderId="6" xfId="2" applyFont="1" applyFill="1" applyBorder="1"/>
    <xf numFmtId="164" fontId="4" fillId="0" borderId="7" xfId="2" applyNumberFormat="1" applyFont="1" applyFill="1" applyBorder="1"/>
    <xf numFmtId="0" fontId="3" fillId="0" borderId="8" xfId="2" applyFont="1" applyFill="1" applyBorder="1"/>
    <xf numFmtId="0" fontId="3" fillId="0" borderId="9" xfId="2" applyFont="1" applyFill="1" applyBorder="1"/>
    <xf numFmtId="0" fontId="3" fillId="2" borderId="9" xfId="2" applyFont="1" applyFill="1" applyBorder="1"/>
    <xf numFmtId="0" fontId="3" fillId="0" borderId="10" xfId="2" applyFont="1" applyFill="1" applyBorder="1"/>
    <xf numFmtId="0" fontId="3" fillId="0" borderId="11" xfId="2" applyFont="1" applyBorder="1"/>
    <xf numFmtId="0" fontId="4" fillId="0" borderId="12" xfId="2" applyFont="1" applyBorder="1"/>
    <xf numFmtId="164" fontId="4" fillId="0" borderId="4" xfId="2" applyNumberFormat="1" applyFont="1" applyBorder="1"/>
    <xf numFmtId="164" fontId="4" fillId="2" borderId="1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DB875157-E70E-4724-B9CB-DDD349F7EBDA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fin\fincom\2014-15%20CHILDRENS%20SERVICES%20FINANCE\SCHOOLS\Funding\High%20Needs\High%20Needs%20Payment%20Schedule%202014%20wip%20R12%20C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ing"/>
      <sheetName val="PayMonitoring"/>
      <sheetName val="PAYMENT INSTRUCTIONS"/>
      <sheetName val="ORACLE JOURNAL"/>
      <sheetName val="ARP TOP UPS"/>
      <sheetName val="SPECIAL"/>
      <sheetName val="PRU"/>
      <sheetName val="Contro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April</v>
          </cell>
        </row>
        <row r="5">
          <cell r="B5" t="str">
            <v>May</v>
          </cell>
        </row>
        <row r="6">
          <cell r="B6" t="str">
            <v>June</v>
          </cell>
        </row>
        <row r="7">
          <cell r="B7" t="str">
            <v>July</v>
          </cell>
        </row>
        <row r="8">
          <cell r="B8" t="str">
            <v>August</v>
          </cell>
        </row>
        <row r="9">
          <cell r="B9" t="str">
            <v>September</v>
          </cell>
        </row>
        <row r="10">
          <cell r="B10" t="str">
            <v>October</v>
          </cell>
        </row>
        <row r="11">
          <cell r="B11" t="str">
            <v>November</v>
          </cell>
        </row>
        <row r="12">
          <cell r="B12" t="str">
            <v>December</v>
          </cell>
        </row>
        <row r="13">
          <cell r="B13" t="str">
            <v>January</v>
          </cell>
        </row>
        <row r="14">
          <cell r="B14" t="str">
            <v>February</v>
          </cell>
        </row>
        <row r="15">
          <cell r="B15" t="str">
            <v>March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DAE77-0BCB-4B03-9190-7CE4787F68C1}">
  <dimension ref="A1:K52"/>
  <sheetViews>
    <sheetView tabSelected="1" zoomScale="80" zoomScaleNormal="80" workbookViewId="0">
      <selection activeCell="B16" sqref="B16"/>
    </sheetView>
  </sheetViews>
  <sheetFormatPr defaultRowHeight="15" x14ac:dyDescent="0.25"/>
  <cols>
    <col min="2" max="2" width="40" customWidth="1"/>
    <col min="3" max="4" width="16.42578125" customWidth="1"/>
    <col min="5" max="5" width="8.140625" customWidth="1"/>
    <col min="6" max="8" width="17" customWidth="1"/>
    <col min="9" max="9" width="21" customWidth="1"/>
    <col min="11" max="11" width="21" customWidth="1"/>
  </cols>
  <sheetData>
    <row r="1" spans="1:11" ht="15.75" x14ac:dyDescent="0.25">
      <c r="A1" s="1" t="s">
        <v>0</v>
      </c>
      <c r="B1" s="2"/>
      <c r="C1" s="3"/>
      <c r="D1" s="3"/>
      <c r="E1" s="3"/>
      <c r="F1" s="4"/>
      <c r="G1" s="4"/>
      <c r="H1" s="5"/>
      <c r="I1" s="6" t="s">
        <v>1</v>
      </c>
      <c r="K1" s="5"/>
    </row>
    <row r="2" spans="1:11" ht="48" thickBot="1" x14ac:dyDescent="0.3">
      <c r="A2" s="5"/>
      <c r="B2" s="5"/>
      <c r="C2" s="3"/>
      <c r="D2" s="7" t="s">
        <v>2</v>
      </c>
      <c r="E2" s="8"/>
      <c r="F2" s="22" t="s">
        <v>3</v>
      </c>
      <c r="G2" s="22"/>
      <c r="H2" s="22"/>
      <c r="I2" s="22"/>
    </row>
    <row r="3" spans="1:11" ht="95.25" thickBot="1" x14ac:dyDescent="0.3">
      <c r="A3" s="9" t="s">
        <v>4</v>
      </c>
      <c r="B3" s="10" t="s">
        <v>5</v>
      </c>
      <c r="C3" s="11" t="s">
        <v>6</v>
      </c>
      <c r="D3" s="11" t="s">
        <v>7</v>
      </c>
      <c r="E3" s="11"/>
      <c r="F3" s="11" t="s">
        <v>8</v>
      </c>
      <c r="G3" s="11" t="s">
        <v>9</v>
      </c>
      <c r="H3" s="11" t="s">
        <v>10</v>
      </c>
      <c r="I3" s="11" t="s">
        <v>11</v>
      </c>
      <c r="K3" s="11" t="s">
        <v>12</v>
      </c>
    </row>
    <row r="4" spans="1:11" ht="15.75" x14ac:dyDescent="0.25">
      <c r="A4" s="12">
        <v>4703</v>
      </c>
      <c r="B4" s="13" t="s">
        <v>13</v>
      </c>
      <c r="C4" s="14">
        <v>297596.76999999973</v>
      </c>
      <c r="D4" s="14">
        <v>-164244.62711080344</v>
      </c>
      <c r="E4" s="14"/>
      <c r="F4" s="14">
        <v>7794442.3600000003</v>
      </c>
      <c r="G4" s="14">
        <v>7694218.9500000002</v>
      </c>
      <c r="H4" s="14">
        <v>100223.41000000015</v>
      </c>
      <c r="I4" s="14">
        <v>397820.17999999988</v>
      </c>
      <c r="K4" s="14">
        <f t="shared" ref="K4:K35" si="0">H4-D4</f>
        <v>264468.03711080359</v>
      </c>
    </row>
    <row r="5" spans="1:11" ht="15.75" x14ac:dyDescent="0.25">
      <c r="A5" s="15">
        <v>4021</v>
      </c>
      <c r="B5" s="16" t="s">
        <v>14</v>
      </c>
      <c r="C5" s="14">
        <v>145878.85999999917</v>
      </c>
      <c r="D5" s="14">
        <v>-179059.08347249849</v>
      </c>
      <c r="E5" s="14"/>
      <c r="F5" s="14">
        <v>12997410.15</v>
      </c>
      <c r="G5" s="14">
        <v>12753979.149999999</v>
      </c>
      <c r="H5" s="14">
        <v>243431.00000000186</v>
      </c>
      <c r="I5" s="14">
        <v>389309.86000000103</v>
      </c>
      <c r="K5" s="14">
        <f t="shared" si="0"/>
        <v>422490.08347250032</v>
      </c>
    </row>
    <row r="6" spans="1:11" ht="15.75" x14ac:dyDescent="0.25">
      <c r="A6" s="15">
        <v>2024</v>
      </c>
      <c r="B6" s="17" t="s">
        <v>15</v>
      </c>
      <c r="C6" s="14">
        <v>108822.52000000002</v>
      </c>
      <c r="D6" s="14">
        <v>43035.459999999497</v>
      </c>
      <c r="E6" s="14"/>
      <c r="F6" s="14">
        <v>2733897</v>
      </c>
      <c r="G6" s="14">
        <v>2690861.5400000005</v>
      </c>
      <c r="H6" s="14">
        <v>43035.459999999497</v>
      </c>
      <c r="I6" s="14">
        <v>151857.97999999952</v>
      </c>
      <c r="K6" s="14">
        <f t="shared" si="0"/>
        <v>0</v>
      </c>
    </row>
    <row r="7" spans="1:11" ht="15.75" x14ac:dyDescent="0.25">
      <c r="A7" s="15">
        <v>2068</v>
      </c>
      <c r="B7" s="17" t="s">
        <v>16</v>
      </c>
      <c r="C7" s="14">
        <v>166538.63</v>
      </c>
      <c r="D7" s="14">
        <v>30613</v>
      </c>
      <c r="E7" s="14"/>
      <c r="F7" s="14">
        <v>2203799</v>
      </c>
      <c r="G7" s="14">
        <v>2173186</v>
      </c>
      <c r="H7" s="14">
        <v>30613</v>
      </c>
      <c r="I7" s="14">
        <v>197151.63</v>
      </c>
      <c r="K7" s="14">
        <f t="shared" si="0"/>
        <v>0</v>
      </c>
    </row>
    <row r="8" spans="1:11" ht="15.75" x14ac:dyDescent="0.25">
      <c r="A8" s="15">
        <v>4704</v>
      </c>
      <c r="B8" s="16" t="s">
        <v>17</v>
      </c>
      <c r="C8" s="14">
        <v>1536631.8899999992</v>
      </c>
      <c r="D8" s="14">
        <v>-1189174.9732918637</v>
      </c>
      <c r="E8" s="14"/>
      <c r="F8" s="14">
        <v>9013568.290000001</v>
      </c>
      <c r="G8" s="14">
        <v>9814526.9900000039</v>
      </c>
      <c r="H8" s="14">
        <v>-800958.70000000298</v>
      </c>
      <c r="I8" s="14">
        <v>735673.18999999622</v>
      </c>
      <c r="K8" s="14">
        <f t="shared" si="0"/>
        <v>388216.27329186071</v>
      </c>
    </row>
    <row r="9" spans="1:11" ht="15.75" x14ac:dyDescent="0.25">
      <c r="A9" s="15">
        <v>2005</v>
      </c>
      <c r="B9" s="16" t="s">
        <v>18</v>
      </c>
      <c r="C9" s="14">
        <v>29521.050000000061</v>
      </c>
      <c r="D9" s="14">
        <v>110230.40075653866</v>
      </c>
      <c r="E9" s="14"/>
      <c r="F9" s="14">
        <v>2265637.37</v>
      </c>
      <c r="G9" s="14">
        <v>2207610.3199999998</v>
      </c>
      <c r="H9" s="14">
        <v>58027.050000000279</v>
      </c>
      <c r="I9" s="14">
        <v>87548.100000000341</v>
      </c>
      <c r="K9" s="14">
        <f t="shared" si="0"/>
        <v>-52203.350756538377</v>
      </c>
    </row>
    <row r="10" spans="1:11" ht="15.75" x14ac:dyDescent="0.25">
      <c r="A10" s="15">
        <v>4023</v>
      </c>
      <c r="B10" s="17" t="s">
        <v>19</v>
      </c>
      <c r="C10" s="14">
        <v>128015.97999999963</v>
      </c>
      <c r="D10" s="14">
        <v>-193192.45000000019</v>
      </c>
      <c r="E10" s="14"/>
      <c r="F10" s="14">
        <v>7742442.8200000003</v>
      </c>
      <c r="G10" s="14">
        <v>7935635.2700000005</v>
      </c>
      <c r="H10" s="14">
        <v>-193192.45000000019</v>
      </c>
      <c r="I10" s="14">
        <v>-65176.470000000554</v>
      </c>
      <c r="K10" s="14">
        <f t="shared" si="0"/>
        <v>0</v>
      </c>
    </row>
    <row r="11" spans="1:11" ht="15.75" x14ac:dyDescent="0.25">
      <c r="A11" s="15">
        <v>4024</v>
      </c>
      <c r="B11" s="17" t="s">
        <v>20</v>
      </c>
      <c r="C11" s="14">
        <v>3822260.5999999996</v>
      </c>
      <c r="D11" s="14">
        <v>39396.840000001714</v>
      </c>
      <c r="E11" s="14"/>
      <c r="F11" s="14">
        <v>13386482.65</v>
      </c>
      <c r="G11" s="14">
        <v>13347085.809999999</v>
      </c>
      <c r="H11" s="14">
        <v>39396.840000001714</v>
      </c>
      <c r="I11" s="14">
        <v>3861657.4400000013</v>
      </c>
      <c r="K11" s="14">
        <f t="shared" si="0"/>
        <v>0</v>
      </c>
    </row>
    <row r="12" spans="1:11" ht="15.75" x14ac:dyDescent="0.25">
      <c r="A12" s="15">
        <v>2065</v>
      </c>
      <c r="B12" s="16" t="s">
        <v>21</v>
      </c>
      <c r="C12" s="14">
        <v>525369.93999999994</v>
      </c>
      <c r="D12" s="14">
        <v>-401659.24942275567</v>
      </c>
      <c r="E12" s="14"/>
      <c r="F12" s="14">
        <v>3075497.6500000004</v>
      </c>
      <c r="G12" s="14">
        <v>3360653.0300000012</v>
      </c>
      <c r="H12" s="14">
        <v>-285155.38000000082</v>
      </c>
      <c r="I12" s="14">
        <v>240214.55999999912</v>
      </c>
      <c r="K12" s="14">
        <f t="shared" si="0"/>
        <v>116503.86942275485</v>
      </c>
    </row>
    <row r="13" spans="1:11" ht="15.75" x14ac:dyDescent="0.25">
      <c r="A13" s="15">
        <v>2030</v>
      </c>
      <c r="B13" s="17" t="s">
        <v>22</v>
      </c>
      <c r="C13" s="14">
        <v>133123.54999999987</v>
      </c>
      <c r="D13" s="14">
        <v>-17464.390000000596</v>
      </c>
      <c r="E13" s="14"/>
      <c r="F13" s="14">
        <v>1823562</v>
      </c>
      <c r="G13" s="14">
        <v>1841026.3900000006</v>
      </c>
      <c r="H13" s="14">
        <v>-17464.390000000596</v>
      </c>
      <c r="I13" s="14">
        <v>115659.15999999928</v>
      </c>
      <c r="K13" s="14">
        <f t="shared" si="0"/>
        <v>0</v>
      </c>
    </row>
    <row r="14" spans="1:11" ht="15.75" x14ac:dyDescent="0.25">
      <c r="A14" s="15">
        <v>2075</v>
      </c>
      <c r="B14" s="17" t="s">
        <v>23</v>
      </c>
      <c r="C14" s="14">
        <v>147424.77000000016</v>
      </c>
      <c r="D14" s="14">
        <v>-912617.57999999914</v>
      </c>
      <c r="E14" s="14"/>
      <c r="F14" s="14">
        <v>5036681</v>
      </c>
      <c r="G14" s="14">
        <v>5949298.5799999991</v>
      </c>
      <c r="H14" s="14">
        <v>-912617.57999999914</v>
      </c>
      <c r="I14" s="14">
        <v>-765192.80999999901</v>
      </c>
      <c r="K14" s="14">
        <f t="shared" si="0"/>
        <v>0</v>
      </c>
    </row>
    <row r="15" spans="1:11" ht="15.75" x14ac:dyDescent="0.25">
      <c r="A15" s="15">
        <v>3507</v>
      </c>
      <c r="B15" s="16" t="s">
        <v>24</v>
      </c>
      <c r="C15" s="14">
        <v>234016.35000000003</v>
      </c>
      <c r="D15" s="14">
        <v>-135222.9587117492</v>
      </c>
      <c r="E15" s="14"/>
      <c r="F15" s="14">
        <v>3968835.9000000004</v>
      </c>
      <c r="G15" s="14">
        <v>4135228.99</v>
      </c>
      <c r="H15" s="14">
        <v>-166393.08999999985</v>
      </c>
      <c r="I15" s="14">
        <v>67623.260000000184</v>
      </c>
      <c r="K15" s="14">
        <f t="shared" si="0"/>
        <v>-31170.131288250646</v>
      </c>
    </row>
    <row r="16" spans="1:11" ht="15.75" x14ac:dyDescent="0.25">
      <c r="A16" s="15">
        <v>2072</v>
      </c>
      <c r="B16" s="16" t="s">
        <v>25</v>
      </c>
      <c r="C16" s="14">
        <v>467096.26000000013</v>
      </c>
      <c r="D16" s="14">
        <v>-103091.56895350751</v>
      </c>
      <c r="E16" s="14"/>
      <c r="F16" s="14">
        <v>3409123.1699999995</v>
      </c>
      <c r="G16" s="14">
        <v>3448290.9</v>
      </c>
      <c r="H16" s="14">
        <v>-39167.730000000447</v>
      </c>
      <c r="I16" s="14">
        <v>427928.52999999968</v>
      </c>
      <c r="K16" s="14">
        <f t="shared" si="0"/>
        <v>63923.83895350706</v>
      </c>
    </row>
    <row r="17" spans="1:11" ht="15.75" x14ac:dyDescent="0.25">
      <c r="A17" s="15">
        <v>2033</v>
      </c>
      <c r="B17" s="16" t="s">
        <v>26</v>
      </c>
      <c r="C17" s="14">
        <v>184500.02000000002</v>
      </c>
      <c r="D17" s="14">
        <v>-192681.50125564786</v>
      </c>
      <c r="E17" s="14"/>
      <c r="F17" s="14">
        <v>4973567.51</v>
      </c>
      <c r="G17" s="14">
        <v>5037724.84</v>
      </c>
      <c r="H17" s="14">
        <v>-64157.330000000075</v>
      </c>
      <c r="I17" s="14">
        <v>120342.68999999994</v>
      </c>
      <c r="K17" s="14">
        <f t="shared" si="0"/>
        <v>128524.17125564779</v>
      </c>
    </row>
    <row r="18" spans="1:11" ht="15.75" x14ac:dyDescent="0.25">
      <c r="A18" s="15">
        <v>2066</v>
      </c>
      <c r="B18" s="16" t="s">
        <v>27</v>
      </c>
      <c r="C18" s="14">
        <v>77219.909999999916</v>
      </c>
      <c r="D18" s="14">
        <v>-96448.889999999985</v>
      </c>
      <c r="E18" s="14"/>
      <c r="F18" s="14">
        <v>2472310.2599999998</v>
      </c>
      <c r="G18" s="14">
        <v>2446404.4800000004</v>
      </c>
      <c r="H18" s="14">
        <v>25905.779999999329</v>
      </c>
      <c r="I18" s="14">
        <v>103125.68999999925</v>
      </c>
      <c r="K18" s="14">
        <f t="shared" si="0"/>
        <v>122354.66999999931</v>
      </c>
    </row>
    <row r="19" spans="1:11" ht="15.75" x14ac:dyDescent="0.25">
      <c r="A19" s="15">
        <v>2073</v>
      </c>
      <c r="B19" s="16" t="s">
        <v>28</v>
      </c>
      <c r="C19" s="14">
        <v>476146.16999999975</v>
      </c>
      <c r="D19" s="14">
        <v>-202315.4535733771</v>
      </c>
      <c r="E19" s="14"/>
      <c r="F19" s="14">
        <v>3761716.0900000003</v>
      </c>
      <c r="G19" s="14">
        <v>3736726.6499999985</v>
      </c>
      <c r="H19" s="14">
        <v>24989.440000001807</v>
      </c>
      <c r="I19" s="14">
        <v>501135.61000000156</v>
      </c>
      <c r="K19" s="14">
        <f t="shared" si="0"/>
        <v>227304.89357337891</v>
      </c>
    </row>
    <row r="20" spans="1:11" ht="15.75" x14ac:dyDescent="0.25">
      <c r="A20" s="15">
        <v>4029</v>
      </c>
      <c r="B20" s="16" t="s">
        <v>29</v>
      </c>
      <c r="C20" s="14">
        <v>398.44999999977881</v>
      </c>
      <c r="D20" s="14">
        <v>-203643.46912121915</v>
      </c>
      <c r="E20" s="14"/>
      <c r="F20" s="14">
        <v>12744350.220000001</v>
      </c>
      <c r="G20" s="14">
        <v>12808389.320000002</v>
      </c>
      <c r="H20" s="14">
        <v>-64039.10000000149</v>
      </c>
      <c r="I20" s="14">
        <v>-63640.650000001711</v>
      </c>
      <c r="K20" s="14">
        <f t="shared" si="0"/>
        <v>139604.36912121766</v>
      </c>
    </row>
    <row r="21" spans="1:11" ht="15.75" x14ac:dyDescent="0.25">
      <c r="A21" s="15">
        <v>2069</v>
      </c>
      <c r="B21" s="16" t="s">
        <v>30</v>
      </c>
      <c r="C21" s="14">
        <v>306097.41999999993</v>
      </c>
      <c r="D21" s="14">
        <v>-188275.70261131131</v>
      </c>
      <c r="E21" s="14"/>
      <c r="F21" s="14">
        <v>3412953.82</v>
      </c>
      <c r="G21" s="14">
        <v>3521455.4800000004</v>
      </c>
      <c r="H21" s="14">
        <v>-108501.66000000061</v>
      </c>
      <c r="I21" s="14">
        <v>197595.75999999931</v>
      </c>
      <c r="K21" s="14">
        <f t="shared" si="0"/>
        <v>79774.042611310695</v>
      </c>
    </row>
    <row r="22" spans="1:11" ht="15.75" x14ac:dyDescent="0.25">
      <c r="A22" s="15">
        <v>2052</v>
      </c>
      <c r="B22" s="17" t="s">
        <v>31</v>
      </c>
      <c r="C22" s="14">
        <v>133582.29999999987</v>
      </c>
      <c r="D22" s="14">
        <v>0</v>
      </c>
      <c r="E22" s="14"/>
      <c r="F22" s="14">
        <v>1855917</v>
      </c>
      <c r="G22" s="14">
        <v>1855917</v>
      </c>
      <c r="H22" s="14">
        <v>0</v>
      </c>
      <c r="I22" s="14">
        <v>133582.29999999987</v>
      </c>
      <c r="K22" s="14">
        <f t="shared" si="0"/>
        <v>0</v>
      </c>
    </row>
    <row r="23" spans="1:11" ht="15.75" x14ac:dyDescent="0.25">
      <c r="A23" s="15">
        <v>2010</v>
      </c>
      <c r="B23" s="16" t="s">
        <v>32</v>
      </c>
      <c r="C23" s="14">
        <v>399761.53999999969</v>
      </c>
      <c r="D23" s="14">
        <v>230838.5700000003</v>
      </c>
      <c r="E23" s="14"/>
      <c r="F23" s="14">
        <v>6507755.4299999997</v>
      </c>
      <c r="G23" s="14">
        <v>6456459.9000000013</v>
      </c>
      <c r="H23" s="14">
        <v>51295.529999998398</v>
      </c>
      <c r="I23" s="14">
        <v>451057.06999999809</v>
      </c>
      <c r="K23" s="14">
        <f t="shared" si="0"/>
        <v>-179543.0400000019</v>
      </c>
    </row>
    <row r="24" spans="1:11" ht="15.75" x14ac:dyDescent="0.25">
      <c r="A24" s="15">
        <v>2009</v>
      </c>
      <c r="B24" s="16" t="s">
        <v>33</v>
      </c>
      <c r="C24" s="14">
        <v>40329.229999999967</v>
      </c>
      <c r="D24" s="14">
        <v>-62165.987155054565</v>
      </c>
      <c r="E24" s="14"/>
      <c r="F24" s="14">
        <v>2506784.09</v>
      </c>
      <c r="G24" s="14">
        <v>2509195.1999999997</v>
      </c>
      <c r="H24" s="14">
        <v>-2411.1099999998696</v>
      </c>
      <c r="I24" s="14">
        <v>37918.120000000097</v>
      </c>
      <c r="K24" s="14">
        <f t="shared" si="0"/>
        <v>59754.877155054695</v>
      </c>
    </row>
    <row r="25" spans="1:11" ht="15.75" x14ac:dyDescent="0.25">
      <c r="A25" s="15">
        <v>2042</v>
      </c>
      <c r="B25" s="16" t="s">
        <v>34</v>
      </c>
      <c r="C25" s="14">
        <v>355372.23999999993</v>
      </c>
      <c r="D25" s="14">
        <v>-130775.75816116245</v>
      </c>
      <c r="E25" s="14"/>
      <c r="F25" s="14">
        <v>1731022.7000000002</v>
      </c>
      <c r="G25" s="14">
        <v>1928816.63</v>
      </c>
      <c r="H25" s="14">
        <v>-197793.9299999997</v>
      </c>
      <c r="I25" s="14">
        <v>157578.31000000023</v>
      </c>
      <c r="K25" s="14">
        <f t="shared" si="0"/>
        <v>-67018.171838837254</v>
      </c>
    </row>
    <row r="26" spans="1:11" ht="15.75" x14ac:dyDescent="0.25">
      <c r="A26" s="15">
        <v>2061</v>
      </c>
      <c r="B26" s="16" t="s">
        <v>35</v>
      </c>
      <c r="C26" s="14">
        <v>274061.4200000001</v>
      </c>
      <c r="D26" s="14">
        <v>-103555.52070341138</v>
      </c>
      <c r="E26" s="14"/>
      <c r="F26" s="14">
        <v>1978397.65</v>
      </c>
      <c r="G26" s="14">
        <v>2105058.85</v>
      </c>
      <c r="H26" s="14">
        <v>-126661.20000000019</v>
      </c>
      <c r="I26" s="14">
        <v>147400.21999999991</v>
      </c>
      <c r="K26" s="14">
        <f t="shared" si="0"/>
        <v>-23105.679296588802</v>
      </c>
    </row>
    <row r="27" spans="1:11" ht="15.75" x14ac:dyDescent="0.25">
      <c r="A27" s="15">
        <v>2043</v>
      </c>
      <c r="B27" s="16" t="s">
        <v>36</v>
      </c>
      <c r="C27" s="14">
        <v>191223.01999999993</v>
      </c>
      <c r="D27" s="14">
        <v>-73207.604285273075</v>
      </c>
      <c r="E27" s="14"/>
      <c r="F27" s="14">
        <v>2002539.6400000001</v>
      </c>
      <c r="G27" s="14">
        <v>2045843.5553571426</v>
      </c>
      <c r="H27" s="14">
        <v>-43303.915357142454</v>
      </c>
      <c r="I27" s="14">
        <v>147919.10464285748</v>
      </c>
      <c r="K27" s="14">
        <f t="shared" si="0"/>
        <v>29903.688928130621</v>
      </c>
    </row>
    <row r="28" spans="1:11" ht="15.75" x14ac:dyDescent="0.25">
      <c r="A28" s="15">
        <v>2071</v>
      </c>
      <c r="B28" s="16" t="s">
        <v>37</v>
      </c>
      <c r="C28" s="14">
        <v>-86407.180000000328</v>
      </c>
      <c r="D28" s="14">
        <v>-154029.50151791508</v>
      </c>
      <c r="E28" s="14"/>
      <c r="F28" s="14">
        <v>4710220.2</v>
      </c>
      <c r="G28" s="14">
        <v>4876117.9133333322</v>
      </c>
      <c r="H28" s="14">
        <v>-165897.71333333198</v>
      </c>
      <c r="I28" s="14">
        <v>-252304.89333333232</v>
      </c>
      <c r="K28" s="14">
        <f t="shared" si="0"/>
        <v>-11868.2118154169</v>
      </c>
    </row>
    <row r="29" spans="1:11" ht="15.75" x14ac:dyDescent="0.25">
      <c r="A29" s="15">
        <v>2013</v>
      </c>
      <c r="B29" s="17" t="s">
        <v>38</v>
      </c>
      <c r="C29" s="14">
        <v>110555.77999999962</v>
      </c>
      <c r="D29" s="14">
        <v>-55920.849999998696</v>
      </c>
      <c r="E29" s="14"/>
      <c r="F29" s="14">
        <v>4207100</v>
      </c>
      <c r="G29" s="14">
        <v>4263020.8499999987</v>
      </c>
      <c r="H29" s="14">
        <v>-55920.849999998696</v>
      </c>
      <c r="I29" s="14">
        <v>54634.930000000924</v>
      </c>
      <c r="K29" s="14">
        <f t="shared" si="0"/>
        <v>0</v>
      </c>
    </row>
    <row r="30" spans="1:11" ht="15.75" x14ac:dyDescent="0.25">
      <c r="A30" s="15">
        <v>2064</v>
      </c>
      <c r="B30" s="16" t="s">
        <v>39</v>
      </c>
      <c r="C30" s="14">
        <v>50026.160000000054</v>
      </c>
      <c r="D30" s="14">
        <v>91608.143280879071</v>
      </c>
      <c r="E30" s="14"/>
      <c r="F30" s="14">
        <v>3177081.0700000003</v>
      </c>
      <c r="G30" s="14">
        <v>3166540.7933333325</v>
      </c>
      <c r="H30" s="14">
        <v>10540.276666667778</v>
      </c>
      <c r="I30" s="14">
        <v>60566.436666667832</v>
      </c>
      <c r="K30" s="14">
        <f t="shared" si="0"/>
        <v>-81067.866614211292</v>
      </c>
    </row>
    <row r="31" spans="1:11" ht="15.75" x14ac:dyDescent="0.25">
      <c r="A31" s="15">
        <v>2070</v>
      </c>
      <c r="B31" s="16" t="s">
        <v>40</v>
      </c>
      <c r="C31" s="14">
        <v>373530.30999999994</v>
      </c>
      <c r="D31" s="14">
        <v>-458489.97557149985</v>
      </c>
      <c r="E31" s="14"/>
      <c r="F31" s="14">
        <v>3731085.45</v>
      </c>
      <c r="G31" s="14">
        <v>3899185.8400000008</v>
      </c>
      <c r="H31" s="14">
        <v>-168100.3900000006</v>
      </c>
      <c r="I31" s="14">
        <v>205429.91999999934</v>
      </c>
      <c r="K31" s="14">
        <f t="shared" si="0"/>
        <v>290389.58557149925</v>
      </c>
    </row>
    <row r="32" spans="1:11" ht="15.75" x14ac:dyDescent="0.25">
      <c r="A32" s="15">
        <v>2015</v>
      </c>
      <c r="B32" s="16" t="s">
        <v>41</v>
      </c>
      <c r="C32" s="14">
        <v>12651.450000000128</v>
      </c>
      <c r="D32" s="14">
        <v>-193162.88280302385</v>
      </c>
      <c r="E32" s="14"/>
      <c r="F32" s="14">
        <v>6560643.79</v>
      </c>
      <c r="G32" s="14">
        <v>6799693.2999999989</v>
      </c>
      <c r="H32" s="14">
        <v>-239049.50999999885</v>
      </c>
      <c r="I32" s="14">
        <v>-226398.05999999872</v>
      </c>
      <c r="K32" s="14">
        <f t="shared" si="0"/>
        <v>-45886.627196974994</v>
      </c>
    </row>
    <row r="33" spans="1:11" ht="15.75" x14ac:dyDescent="0.25">
      <c r="A33" s="15">
        <v>4027</v>
      </c>
      <c r="B33" s="16" t="s">
        <v>42</v>
      </c>
      <c r="C33" s="14">
        <v>665262.0899999995</v>
      </c>
      <c r="D33" s="14">
        <v>-348169.53999999911</v>
      </c>
      <c r="E33" s="14"/>
      <c r="F33" s="14">
        <v>12677679.91</v>
      </c>
      <c r="G33" s="14">
        <v>13258209.740000002</v>
      </c>
      <c r="H33" s="14">
        <v>-580529.83000000194</v>
      </c>
      <c r="I33" s="14">
        <v>84732.259999997565</v>
      </c>
      <c r="K33" s="14">
        <f t="shared" si="0"/>
        <v>-232360.29000000283</v>
      </c>
    </row>
    <row r="34" spans="1:11" ht="15.75" x14ac:dyDescent="0.25">
      <c r="A34" s="15">
        <v>2067</v>
      </c>
      <c r="B34" s="16" t="s">
        <v>43</v>
      </c>
      <c r="C34" s="14">
        <v>1149130.4300000004</v>
      </c>
      <c r="D34" s="14">
        <v>-410298.64767710585</v>
      </c>
      <c r="E34" s="14"/>
      <c r="F34" s="14">
        <v>6831934.1699999999</v>
      </c>
      <c r="G34" s="14">
        <v>6756581.1399999997</v>
      </c>
      <c r="H34" s="14">
        <v>75353.030000000261</v>
      </c>
      <c r="I34" s="14">
        <v>1224483.4600000007</v>
      </c>
      <c r="K34" s="14">
        <f t="shared" si="0"/>
        <v>485651.67767710611</v>
      </c>
    </row>
    <row r="35" spans="1:11" ht="15.75" x14ac:dyDescent="0.25">
      <c r="A35" s="15">
        <v>2047</v>
      </c>
      <c r="B35" s="16" t="s">
        <v>44</v>
      </c>
      <c r="C35" s="14">
        <v>298947.55999999982</v>
      </c>
      <c r="D35" s="14">
        <v>-301314.99706056871</v>
      </c>
      <c r="E35" s="14"/>
      <c r="F35" s="14">
        <v>4536057.3500000006</v>
      </c>
      <c r="G35" s="14">
        <v>4432338.8899999997</v>
      </c>
      <c r="H35" s="14">
        <v>103718.46000000089</v>
      </c>
      <c r="I35" s="14">
        <v>402666.02000000072</v>
      </c>
      <c r="K35" s="14">
        <f t="shared" si="0"/>
        <v>405033.45706056961</v>
      </c>
    </row>
    <row r="36" spans="1:11" ht="15.75" x14ac:dyDescent="0.25">
      <c r="A36" s="15">
        <v>2074</v>
      </c>
      <c r="B36" s="16" t="s">
        <v>45</v>
      </c>
      <c r="C36" s="14">
        <v>53344.450000000012</v>
      </c>
      <c r="D36" s="14">
        <v>15543.647895811013</v>
      </c>
      <c r="E36" s="14"/>
      <c r="F36" s="14">
        <v>3274543.8</v>
      </c>
      <c r="G36" s="14">
        <v>3311815.1899999995</v>
      </c>
      <c r="H36" s="14">
        <v>-37271.389999999665</v>
      </c>
      <c r="I36" s="14">
        <v>16073.060000000347</v>
      </c>
      <c r="K36" s="14">
        <f t="shared" ref="K36:K52" si="1">H36-D36</f>
        <v>-52815.037895810674</v>
      </c>
    </row>
    <row r="37" spans="1:11" ht="15.75" x14ac:dyDescent="0.25">
      <c r="A37" s="15">
        <v>3502</v>
      </c>
      <c r="B37" s="16" t="s">
        <v>46</v>
      </c>
      <c r="C37" s="14">
        <v>241710.21000000002</v>
      </c>
      <c r="D37" s="14">
        <v>71719.271424201172</v>
      </c>
      <c r="E37" s="14"/>
      <c r="F37" s="14">
        <v>2157615.8000000007</v>
      </c>
      <c r="G37" s="14">
        <v>2013627.7129999998</v>
      </c>
      <c r="H37" s="14">
        <v>143988.08700000099</v>
      </c>
      <c r="I37" s="14">
        <v>385698.29700000101</v>
      </c>
      <c r="K37" s="14">
        <f t="shared" si="1"/>
        <v>72268.815575799817</v>
      </c>
    </row>
    <row r="38" spans="1:11" ht="15.75" x14ac:dyDescent="0.25">
      <c r="A38" s="15">
        <v>3300</v>
      </c>
      <c r="B38" s="16" t="s">
        <v>47</v>
      </c>
      <c r="C38" s="14">
        <v>431659.42000000004</v>
      </c>
      <c r="D38" s="14">
        <v>113247.65417608406</v>
      </c>
      <c r="E38" s="14"/>
      <c r="F38" s="14">
        <v>2572751.0499999998</v>
      </c>
      <c r="G38" s="14">
        <v>2717685.1479999996</v>
      </c>
      <c r="H38" s="14">
        <v>-144934.09799999977</v>
      </c>
      <c r="I38" s="14">
        <v>286725.32200000028</v>
      </c>
      <c r="K38" s="14">
        <f t="shared" si="1"/>
        <v>-258181.75217608383</v>
      </c>
    </row>
    <row r="39" spans="1:11" ht="15.75" x14ac:dyDescent="0.25">
      <c r="A39" s="15">
        <v>3503</v>
      </c>
      <c r="B39" s="16" t="s">
        <v>48</v>
      </c>
      <c r="C39" s="14">
        <v>83703.829999999958</v>
      </c>
      <c r="D39" s="14">
        <v>6866.358243717902</v>
      </c>
      <c r="E39" s="14"/>
      <c r="F39" s="14">
        <v>2450970.6300000004</v>
      </c>
      <c r="G39" s="14">
        <v>2364896.8800000004</v>
      </c>
      <c r="H39" s="14">
        <v>86073.75</v>
      </c>
      <c r="I39" s="14">
        <v>169777.57999999996</v>
      </c>
      <c r="K39" s="14">
        <f t="shared" si="1"/>
        <v>79207.391756282101</v>
      </c>
    </row>
    <row r="40" spans="1:11" ht="15.75" x14ac:dyDescent="0.25">
      <c r="A40" s="15">
        <v>3505</v>
      </c>
      <c r="B40" s="17" t="s">
        <v>49</v>
      </c>
      <c r="C40" s="14">
        <v>1706.3799999999319</v>
      </c>
      <c r="D40" s="14">
        <v>36418.320000000065</v>
      </c>
      <c r="E40" s="14"/>
      <c r="F40" s="14">
        <v>1110872.6399999999</v>
      </c>
      <c r="G40" s="14">
        <v>1074454.3199999998</v>
      </c>
      <c r="H40" s="14">
        <v>36418.320000000065</v>
      </c>
      <c r="I40" s="14">
        <v>38124.699999999997</v>
      </c>
      <c r="K40" s="14">
        <f t="shared" si="1"/>
        <v>0</v>
      </c>
    </row>
    <row r="41" spans="1:11" ht="15.75" x14ac:dyDescent="0.25">
      <c r="A41" s="15">
        <v>3506</v>
      </c>
      <c r="B41" s="16" t="s">
        <v>50</v>
      </c>
      <c r="C41" s="14">
        <v>119021.20000000008</v>
      </c>
      <c r="D41" s="14">
        <v>-33446.259310947462</v>
      </c>
      <c r="E41" s="14"/>
      <c r="F41" s="14">
        <v>1297709.2899999998</v>
      </c>
      <c r="G41" s="14">
        <v>1353138.7800000003</v>
      </c>
      <c r="H41" s="14">
        <v>-55429.490000000456</v>
      </c>
      <c r="I41" s="14">
        <v>63591.709999999628</v>
      </c>
      <c r="K41" s="14">
        <f t="shared" si="1"/>
        <v>-21983.230689052994</v>
      </c>
    </row>
    <row r="42" spans="1:11" ht="15.75" x14ac:dyDescent="0.25">
      <c r="A42" s="15">
        <v>3500</v>
      </c>
      <c r="B42" s="16" t="s">
        <v>51</v>
      </c>
      <c r="C42" s="14">
        <v>102669.37000000007</v>
      </c>
      <c r="D42" s="14">
        <v>24842.616690427963</v>
      </c>
      <c r="E42" s="14"/>
      <c r="F42" s="14">
        <v>2006257.43</v>
      </c>
      <c r="G42" s="14">
        <v>1980700.5599999998</v>
      </c>
      <c r="H42" s="14">
        <v>25556.870000000112</v>
      </c>
      <c r="I42" s="14">
        <v>128226.24000000018</v>
      </c>
      <c r="K42" s="14">
        <f t="shared" si="1"/>
        <v>714.25330957214828</v>
      </c>
    </row>
    <row r="43" spans="1:11" ht="15.75" x14ac:dyDescent="0.25">
      <c r="A43" s="15">
        <v>2001</v>
      </c>
      <c r="B43" s="16" t="s">
        <v>52</v>
      </c>
      <c r="C43" s="14">
        <v>194994.06000000011</v>
      </c>
      <c r="D43" s="14">
        <v>-8233.7381299359822</v>
      </c>
      <c r="E43" s="14"/>
      <c r="F43" s="14">
        <v>5063915.5299999993</v>
      </c>
      <c r="G43" s="14">
        <v>5112755.0200000005</v>
      </c>
      <c r="H43" s="14">
        <v>-48839.490000001155</v>
      </c>
      <c r="I43" s="14">
        <v>146154.56999999896</v>
      </c>
      <c r="K43" s="14">
        <f t="shared" si="1"/>
        <v>-40605.751870065171</v>
      </c>
    </row>
    <row r="44" spans="1:11" ht="15.75" x14ac:dyDescent="0.25">
      <c r="A44" s="15">
        <v>2056</v>
      </c>
      <c r="B44" s="16" t="s">
        <v>53</v>
      </c>
      <c r="C44" s="14">
        <v>356226.29999999987</v>
      </c>
      <c r="D44" s="14">
        <v>-10139.342797399229</v>
      </c>
      <c r="E44" s="14"/>
      <c r="F44" s="14">
        <v>2793573.53</v>
      </c>
      <c r="G44" s="14">
        <v>2751311.78</v>
      </c>
      <c r="H44" s="14">
        <v>42261.75</v>
      </c>
      <c r="I44" s="14">
        <v>398488.04999999987</v>
      </c>
      <c r="K44" s="14">
        <f t="shared" si="1"/>
        <v>52401.092797399229</v>
      </c>
    </row>
    <row r="45" spans="1:11" ht="15.75" x14ac:dyDescent="0.25">
      <c r="A45" s="15">
        <v>7005</v>
      </c>
      <c r="B45" s="16" t="s">
        <v>54</v>
      </c>
      <c r="C45" s="14">
        <v>855658.25000000023</v>
      </c>
      <c r="D45" s="14">
        <v>-255529.15306044195</v>
      </c>
      <c r="E45" s="14"/>
      <c r="F45" s="14">
        <v>8184843.4700000007</v>
      </c>
      <c r="G45" s="14">
        <v>8334023.0300000003</v>
      </c>
      <c r="H45" s="14">
        <v>-149179.55999999959</v>
      </c>
      <c r="I45" s="14">
        <v>706478.69000000064</v>
      </c>
      <c r="K45" s="14">
        <f t="shared" si="1"/>
        <v>106349.59306044236</v>
      </c>
    </row>
    <row r="46" spans="1:11" ht="15.75" x14ac:dyDescent="0.25">
      <c r="A46" s="15">
        <v>1100</v>
      </c>
      <c r="B46" s="17" t="s">
        <v>55</v>
      </c>
      <c r="C46" s="14">
        <v>351072.27999999991</v>
      </c>
      <c r="D46" s="14">
        <v>0</v>
      </c>
      <c r="E46" s="14"/>
      <c r="F46" s="14">
        <v>1534250</v>
      </c>
      <c r="G46" s="14">
        <v>1817548</v>
      </c>
      <c r="H46" s="14">
        <v>-283298</v>
      </c>
      <c r="I46" s="14">
        <v>67774.279999999912</v>
      </c>
      <c r="K46" s="14">
        <f t="shared" si="1"/>
        <v>-283298</v>
      </c>
    </row>
    <row r="47" spans="1:11" ht="15.75" x14ac:dyDescent="0.25">
      <c r="A47" s="15">
        <v>2059</v>
      </c>
      <c r="B47" s="16" t="s">
        <v>56</v>
      </c>
      <c r="C47" s="14">
        <v>108348.44999999978</v>
      </c>
      <c r="D47" s="14">
        <v>-64012.7723933011</v>
      </c>
      <c r="E47" s="14"/>
      <c r="F47" s="14">
        <v>7072246.9000000004</v>
      </c>
      <c r="G47" s="14">
        <v>7156684.9799999995</v>
      </c>
      <c r="H47" s="14">
        <v>-84438.079999999143</v>
      </c>
      <c r="I47" s="14">
        <v>23910.370000000636</v>
      </c>
      <c r="K47" s="14">
        <f t="shared" si="1"/>
        <v>-20425.307606698043</v>
      </c>
    </row>
    <row r="48" spans="1:11" ht="15.75" x14ac:dyDescent="0.25">
      <c r="A48" s="15">
        <v>2060</v>
      </c>
      <c r="B48" s="16" t="s">
        <v>57</v>
      </c>
      <c r="C48" s="14">
        <v>128709.54000000001</v>
      </c>
      <c r="D48" s="14">
        <v>-8473.0909825498311</v>
      </c>
      <c r="E48" s="14"/>
      <c r="F48" s="14">
        <v>1771927.45</v>
      </c>
      <c r="G48" s="14">
        <v>1727693.2799999996</v>
      </c>
      <c r="H48" s="14">
        <v>44234.170000000391</v>
      </c>
      <c r="I48" s="14">
        <v>172943.7100000004</v>
      </c>
      <c r="K48" s="14">
        <f t="shared" si="1"/>
        <v>52707.260982550222</v>
      </c>
    </row>
    <row r="49" spans="1:11" ht="15.75" x14ac:dyDescent="0.25">
      <c r="A49" s="15">
        <v>2055</v>
      </c>
      <c r="B49" s="17" t="s">
        <v>58</v>
      </c>
      <c r="C49" s="14">
        <v>472003.62999999983</v>
      </c>
      <c r="D49" s="14">
        <v>73045</v>
      </c>
      <c r="E49" s="14"/>
      <c r="F49" s="14">
        <v>2218144</v>
      </c>
      <c r="G49" s="14">
        <v>2145099</v>
      </c>
      <c r="H49" s="14">
        <v>73045</v>
      </c>
      <c r="I49" s="14">
        <v>545048.62999999989</v>
      </c>
      <c r="K49" s="14">
        <f t="shared" si="1"/>
        <v>0</v>
      </c>
    </row>
    <row r="50" spans="1:11" ht="15.75" x14ac:dyDescent="0.25">
      <c r="A50" s="15">
        <v>2063</v>
      </c>
      <c r="B50" s="17" t="s">
        <v>59</v>
      </c>
      <c r="C50" s="14">
        <v>24119.439999999973</v>
      </c>
      <c r="D50" s="14">
        <v>89.939999998547137</v>
      </c>
      <c r="E50" s="14"/>
      <c r="F50" s="14">
        <v>6219182.7699999996</v>
      </c>
      <c r="G50" s="14">
        <v>6219092.830000001</v>
      </c>
      <c r="H50" s="14">
        <v>89.939999998547137</v>
      </c>
      <c r="I50" s="14">
        <v>24209.37999999852</v>
      </c>
      <c r="K50" s="14">
        <f t="shared" si="1"/>
        <v>0</v>
      </c>
    </row>
    <row r="51" spans="1:11" ht="16.5" thickBot="1" x14ac:dyDescent="0.3">
      <c r="A51" s="18">
        <v>3301</v>
      </c>
      <c r="B51" s="17" t="s">
        <v>60</v>
      </c>
      <c r="C51" s="14">
        <v>119564.3799999999</v>
      </c>
      <c r="D51" s="14">
        <v>-43385.760000000242</v>
      </c>
      <c r="E51" s="14"/>
      <c r="F51" s="14">
        <v>2046639.88</v>
      </c>
      <c r="G51" s="14">
        <v>2090025.6400000001</v>
      </c>
      <c r="H51" s="14">
        <v>-43385.760000000242</v>
      </c>
      <c r="I51" s="14">
        <v>76178.619999999661</v>
      </c>
      <c r="K51" s="14">
        <f t="shared" si="1"/>
        <v>0</v>
      </c>
    </row>
    <row r="52" spans="1:11" ht="16.5" thickBot="1" x14ac:dyDescent="0.3">
      <c r="A52" s="19"/>
      <c r="B52" s="20" t="s">
        <v>61</v>
      </c>
      <c r="C52" s="21">
        <v>16399196.679999992</v>
      </c>
      <c r="D52" s="21">
        <v>-6005908.0566666629</v>
      </c>
      <c r="E52" s="21"/>
      <c r="F52" s="21">
        <v>217605939.88</v>
      </c>
      <c r="G52" s="21">
        <v>221425834.4430238</v>
      </c>
      <c r="H52" s="21">
        <v>-3819894.5630238084</v>
      </c>
      <c r="I52" s="21">
        <v>12579302.116976188</v>
      </c>
      <c r="K52" s="21">
        <f t="shared" si="1"/>
        <v>2186013.4936428545</v>
      </c>
    </row>
  </sheetData>
  <mergeCells count="1">
    <mergeCell ref="F2:I2"/>
  </mergeCells>
  <conditionalFormatting sqref="C3:I3">
    <cfRule type="cellIs" dxfId="1" priority="2" operator="lessThan">
      <formula>0</formula>
    </cfRule>
  </conditionalFormatting>
  <conditionalFormatting sqref="K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Chauhan Daksha</dc:creator>
  <cp:lastModifiedBy>Young Nichola</cp:lastModifiedBy>
  <dcterms:created xsi:type="dcterms:W3CDTF">2017-10-10T18:46:41Z</dcterms:created>
  <dcterms:modified xsi:type="dcterms:W3CDTF">2017-10-18T14:27:36Z</dcterms:modified>
</cp:coreProperties>
</file>